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90" s="1"/>
  <c r="E133"/>
  <c r="E153"/>
  <c r="E15"/>
  <c r="E19" s="1"/>
  <c r="E21"/>
  <c r="E24"/>
  <c r="E27" s="1"/>
  <c r="E192"/>
  <c r="E227"/>
  <c r="C190"/>
  <c r="C87"/>
  <c r="C27"/>
  <c r="C19"/>
  <c r="E87" l="1"/>
  <c r="E194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<sst xmlns="http://schemas.openxmlformats.org/spreadsheetml/2006/main" count="250" uniqueCount="210">
  <si>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</si>
  <si>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</si>
  <si>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</si>
  <si>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</si>
  <si>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</si>
  <si>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</si>
  <si>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</si>
  <si>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</si>
  <si>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</si>
  <si>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</si>
  <si>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</si>
  <si>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</si>
  <si>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</si>
  <si>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</si>
  <si>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</si>
  <si>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</si>
  <si>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</si>
  <si>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</si>
  <si>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</si>
  <si>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</si>
  <si>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</si>
  <si>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</si>
  <si>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</si>
  <si>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</si>
  <si>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</si>
  <si>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</si>
  <si>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</si>
  <si>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</si>
  <si>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</si>
  <si>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</si>
  <si>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</si>
  <si>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</si>
  <si>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</si>
  <si>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</si>
  <si>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</si>
  <si>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</si>
  <si>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</si>
  <si>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</si>
  <si>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</si>
  <si>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</si>
  <si>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</si>
  <si>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</si>
  <si>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</si>
  <si>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</si>
  <si>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</si>
  <si>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</si>
  <si>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</si>
  <si>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</si>
  <si>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</si>
  <si>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</si>
  <si>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</si>
  <si>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</si>
  <si>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</si>
  <si>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</si>
  <si>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</si>
  <si>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</si>
  <si>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</si>
  <si>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</si>
  <si>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</si>
  <si>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</si>
  <si>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</si>
  <si>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</si>
  <si>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</si>
  <si>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</si>
  <si>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</si>
  <si>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</si>
  <si>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</si>
  <si>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</si>
  <si>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</si>
  <si>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</si>
  <si>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</si>
  <si>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</si>
  <si>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</si>
  <si>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</si>
  <si>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</si>
  <si>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</si>
  <si>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</si>
  <si>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</si>
  <si>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</si>
  <si>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</si>
  <si>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</si>
  <si>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</si>
  <si>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</si>
  <si>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</si>
  <si>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</si>
  <si>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</si>
  <si>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</si>
  <si>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</si>
  <si>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</si>
  <si>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</si>
  <si>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</si>
  <si>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</si>
  <si>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</si>
  <si>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</si>
  <si>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</si>
  <si>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</si>
  <si>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</si>
  <si>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</si>
  <si>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</si>
  <si>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</si>
  <si>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</si>
  <si>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</si>
  <si>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</si>
  <si>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</si>
  <si>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</si>
  <si>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</si>
  <si>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</si>
  <si>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</si>
  <si>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</si>
  <si>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</si>
  <si>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</si>
  <si>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</si>
  <si>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</si>
  <si>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</si>
  <si>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</si>
  <si>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</si>
  <si>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</si>
  <si>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</si>
  <si>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</si>
  <si>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</si>
  <si>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</si>
  <si>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</si>
  <si>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</si>
  <si>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</si>
  <si>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</si>
  <si>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</si>
  <si>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</si>
  <si>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</si>
  <si>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</si>
  <si>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</si>
  <si>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</si>
  <si>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</si>
  <si>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</si>
  <si>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</si>
  <si>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</si>
  <si>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</si>
  <si>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</si>
  <si>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</si>
  <si>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</si>
  <si>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</si>
  <si>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</si>
  <si>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</si>
  <si>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</si>
  <si>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</si>
  <si>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</si>
  <si>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</si>
  <si>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</si>
  <si>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</si>
  <si>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</si>
  <si>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</si>
  <si>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</si>
  <si>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</si>
  <si>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</si>
  <si>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</si>
  <si>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</si>
  <si>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</si>
  <si>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</si>
  <si>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</si>
  <si>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</si>
  <si>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</si>
  <si>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</si>
  <si>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</si>
  <si>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</si>
  <si>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</si>
  <si>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</si>
  <si>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</si>
  <si>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</si>
  <si>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</si>
  <si>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</si>
  <si>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</si>
  <si>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</si>
  <si>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</si>
  <si>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</si>
  <si>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</si>
  <si>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</si>
  <si>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</si>
  <si>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</si>
  <si>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</si>
  <si>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</si>
  <si>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</si>
  <si>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</si>
  <si>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</si>
  <si>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</si>
  <si>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</si>
  <si>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</si>
  <si>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</si>
  <si>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</si>
  <si>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</si>
  <si>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</si>
  <si>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</si>
  <si>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</si>
  <si>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</si>
  <si>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</si>
  <si>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</si>
  <si>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</si>
  <si>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</si>
  <si>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</si>
  <si>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</si>
  <si>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</si>
  <si>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</si>
  <si>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</si>
  <si>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</si>
  <si>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</si>
  <si>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</si>
  <si>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</si>
  <si>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Заместитель генерального  директора ЗАО</t>
  </si>
  <si>
    <t>ИК "Геофинансы"                   С.Н. Редько</t>
  </si>
  <si>
    <t>Главный бухгалтер ЗАО</t>
  </si>
  <si>
    <t>ИК "Геофинансы"                   И.Н. Дергунова</t>
  </si>
  <si>
    <t xml:space="preserve">                                на "_31_"__августа___________  _2010_____ г.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</si>
</sst>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topLeftCell="A208" workbookViewId="0">
      <selection activeCell="C209" sqref="C209:C211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48" t="s">
        <v>0</v>
      </c>
      <c r="B2" s="48"/>
      <c r="C2" s="48"/>
      <c r="D2" s="48"/>
      <c r="E2" s="48"/>
    </row>
    <row r="3" spans="1:5" ht="13.8">
      <c r="A3" s="49" t="s">
        <v>202</v>
      </c>
      <c r="B3" s="49"/>
      <c r="C3" s="49"/>
      <c r="D3" s="49"/>
      <c r="E3" s="49"/>
    </row>
    <row r="4" spans="1:5" ht="13.8">
      <c r="A4" s="49" t="s">
        <v>209</v>
      </c>
      <c r="B4" s="49"/>
      <c r="C4" s="49"/>
      <c r="D4" s="49"/>
      <c r="E4" s="49"/>
    </row>
    <row r="5" spans="1:5" ht="27" customHeight="1">
      <c r="A5" s="50" t="s">
        <v>204</v>
      </c>
      <c r="B5" s="50"/>
      <c r="C5" s="50"/>
      <c r="D5" s="50"/>
      <c r="E5" s="50"/>
    </row>
    <row r="6" spans="1:5" ht="13.8">
      <c r="A6" s="44" t="s">
        <v>203</v>
      </c>
      <c r="B6" s="44"/>
      <c r="C6" s="44"/>
      <c r="D6" s="44"/>
      <c r="E6" s="44"/>
    </row>
    <row r="7" spans="1:5" ht="15.6" thickBot="1">
      <c r="A7" s="72"/>
      <c r="B7" s="72"/>
      <c r="C7" s="72"/>
      <c r="D7" s="72"/>
      <c r="E7" s="72"/>
    </row>
    <row r="8" spans="1:5" ht="13.8" thickBot="1">
      <c r="A8" s="45" t="s">
        <v>1</v>
      </c>
      <c r="B8" s="46"/>
      <c r="C8" s="46"/>
      <c r="D8" s="46"/>
      <c r="E8" s="47"/>
    </row>
    <row r="9" spans="1:5">
      <c r="A9" s="80" t="s">
        <v>2</v>
      </c>
      <c r="B9" s="3" t="s">
        <v>3</v>
      </c>
      <c r="C9" s="3" t="s">
        <v>5</v>
      </c>
      <c r="D9" s="95" t="s">
        <v>7</v>
      </c>
      <c r="E9" s="4" t="s">
        <v>8</v>
      </c>
    </row>
    <row r="10" spans="1:5">
      <c r="A10" s="73"/>
      <c r="B10" s="6" t="s">
        <v>4</v>
      </c>
      <c r="C10" s="6" t="s">
        <v>6</v>
      </c>
      <c r="D10" s="96"/>
      <c r="E10" s="7" t="s">
        <v>9</v>
      </c>
    </row>
    <row r="11" spans="1:5">
      <c r="A11" s="73"/>
      <c r="B11" s="8"/>
      <c r="C11" s="8"/>
      <c r="D11" s="96"/>
      <c r="E11" s="7" t="s">
        <v>10</v>
      </c>
    </row>
    <row r="12" spans="1:5" ht="13.8" thickBot="1">
      <c r="A12" s="75"/>
      <c r="B12" s="9"/>
      <c r="C12" s="9"/>
      <c r="D12" s="97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74" t="s">
        <v>11</v>
      </c>
      <c r="B14" s="74"/>
      <c r="C14" s="74"/>
      <c r="D14" s="74"/>
      <c r="E14" s="74"/>
    </row>
    <row r="15" spans="1:5" ht="13.8" thickBot="1">
      <c r="A15" s="15" t="s">
        <v>12</v>
      </c>
      <c r="B15" s="16">
        <v>10</v>
      </c>
      <c r="C15" s="41">
        <v>62000</v>
      </c>
      <c r="D15" s="16">
        <v>1</v>
      </c>
      <c r="E15" s="18">
        <f>SUM(C15*D15)</f>
        <v>62000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1">
        <v>30</v>
      </c>
      <c r="C17" s="98"/>
      <c r="D17" s="51">
        <v>0.5</v>
      </c>
      <c r="E17" s="100"/>
    </row>
    <row r="18" spans="1:5" ht="13.8" thickBot="1">
      <c r="A18" s="20" t="s">
        <v>15</v>
      </c>
      <c r="B18" s="53"/>
      <c r="C18" s="99"/>
      <c r="D18" s="53"/>
      <c r="E18" s="101"/>
    </row>
    <row r="19" spans="1:5" ht="13.8" thickBot="1">
      <c r="A19" s="1" t="s">
        <v>16</v>
      </c>
      <c r="B19" s="22">
        <v>40</v>
      </c>
      <c r="C19" s="40">
        <f>SUM(C15:C18)</f>
        <v>62000</v>
      </c>
      <c r="D19" s="22" t="s">
        <v>17</v>
      </c>
      <c r="E19" s="23">
        <f>SUM(E15:E18)</f>
        <v>62000</v>
      </c>
    </row>
    <row r="20" spans="1:5" ht="13.8" thickBot="1">
      <c r="A20" s="80" t="s">
        <v>18</v>
      </c>
      <c r="B20" s="81"/>
      <c r="C20" s="81"/>
      <c r="D20" s="81"/>
      <c r="E20" s="102"/>
    </row>
    <row r="21" spans="1:5">
      <c r="A21" s="19" t="s">
        <v>19</v>
      </c>
      <c r="B21" s="51">
        <v>50</v>
      </c>
      <c r="C21" s="59"/>
      <c r="D21" s="51">
        <v>0.2</v>
      </c>
      <c r="E21" s="67">
        <f>SUM(C21*D21)</f>
        <v>0</v>
      </c>
    </row>
    <row r="22" spans="1:5">
      <c r="A22" s="24" t="s">
        <v>20</v>
      </c>
      <c r="B22" s="52"/>
      <c r="C22" s="60"/>
      <c r="D22" s="52"/>
      <c r="E22" s="68"/>
    </row>
    <row r="23" spans="1:5" ht="17.25" customHeight="1" thickBot="1">
      <c r="A23" s="20" t="s">
        <v>21</v>
      </c>
      <c r="B23" s="53"/>
      <c r="C23" s="61"/>
      <c r="D23" s="53"/>
      <c r="E23" s="69"/>
    </row>
    <row r="24" spans="1:5" ht="18" customHeight="1">
      <c r="A24" s="19" t="s">
        <v>22</v>
      </c>
      <c r="B24" s="51">
        <v>60</v>
      </c>
      <c r="C24" s="59"/>
      <c r="D24" s="51">
        <v>0.2</v>
      </c>
      <c r="E24" s="67">
        <f>SUM(C24*D24)</f>
        <v>0</v>
      </c>
    </row>
    <row r="25" spans="1:5" ht="16.5" customHeight="1">
      <c r="A25" s="24" t="s">
        <v>23</v>
      </c>
      <c r="B25" s="52"/>
      <c r="C25" s="60"/>
      <c r="D25" s="52"/>
      <c r="E25" s="68"/>
    </row>
    <row r="26" spans="1:5" ht="15" customHeight="1" thickBot="1">
      <c r="A26" s="20" t="s">
        <v>24</v>
      </c>
      <c r="B26" s="53"/>
      <c r="C26" s="61"/>
      <c r="D26" s="53"/>
      <c r="E26" s="69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5" t="s">
        <v>26</v>
      </c>
      <c r="B28" s="46"/>
      <c r="C28" s="46"/>
      <c r="D28" s="46"/>
      <c r="E28" s="47"/>
    </row>
    <row r="29" spans="1:5">
      <c r="A29" s="19" t="s">
        <v>27</v>
      </c>
      <c r="B29" s="51">
        <v>80</v>
      </c>
      <c r="C29" s="59"/>
      <c r="D29" s="51">
        <v>1</v>
      </c>
      <c r="E29" s="67">
        <f>SUM(C29*D29)</f>
        <v>0</v>
      </c>
    </row>
    <row r="30" spans="1:5">
      <c r="A30" s="24" t="s">
        <v>28</v>
      </c>
      <c r="B30" s="52"/>
      <c r="C30" s="60"/>
      <c r="D30" s="52"/>
      <c r="E30" s="68"/>
    </row>
    <row r="31" spans="1:5">
      <c r="A31" s="24" t="s">
        <v>29</v>
      </c>
      <c r="B31" s="52"/>
      <c r="C31" s="60"/>
      <c r="D31" s="52"/>
      <c r="E31" s="68"/>
    </row>
    <row r="32" spans="1:5">
      <c r="A32" s="24" t="s">
        <v>30</v>
      </c>
      <c r="B32" s="52"/>
      <c r="C32" s="60"/>
      <c r="D32" s="52"/>
      <c r="E32" s="68"/>
    </row>
    <row r="33" spans="1:5">
      <c r="A33" s="24" t="s">
        <v>31</v>
      </c>
      <c r="B33" s="52"/>
      <c r="C33" s="60"/>
      <c r="D33" s="52"/>
      <c r="E33" s="68"/>
    </row>
    <row r="34" spans="1:5">
      <c r="A34" s="24" t="s">
        <v>32</v>
      </c>
      <c r="B34" s="52"/>
      <c r="C34" s="60"/>
      <c r="D34" s="52"/>
      <c r="E34" s="68"/>
    </row>
    <row r="35" spans="1:5" ht="13.8" thickBot="1">
      <c r="A35" s="20" t="s">
        <v>33</v>
      </c>
      <c r="B35" s="53"/>
      <c r="C35" s="61"/>
      <c r="D35" s="53"/>
      <c r="E35" s="69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5" t="s">
        <v>36</v>
      </c>
      <c r="B38" s="46"/>
      <c r="C38" s="46"/>
      <c r="D38" s="46"/>
      <c r="E38" s="47"/>
    </row>
    <row r="39" spans="1:5">
      <c r="A39" s="19" t="s">
        <v>37</v>
      </c>
      <c r="B39" s="51">
        <v>110</v>
      </c>
      <c r="C39" s="62">
        <v>1758490</v>
      </c>
      <c r="D39" s="51">
        <v>1</v>
      </c>
      <c r="E39" s="65">
        <f>SUM(C39*D39)</f>
        <v>1758490</v>
      </c>
    </row>
    <row r="40" spans="1:5">
      <c r="A40" s="24" t="s">
        <v>38</v>
      </c>
      <c r="B40" s="52"/>
      <c r="C40" s="63"/>
      <c r="D40" s="52"/>
      <c r="E40" s="84"/>
    </row>
    <row r="41" spans="1:5" ht="13.8" thickBot="1">
      <c r="A41" s="20" t="s">
        <v>39</v>
      </c>
      <c r="B41" s="53"/>
      <c r="C41" s="64"/>
      <c r="D41" s="53"/>
      <c r="E41" s="66"/>
    </row>
    <row r="42" spans="1:5">
      <c r="A42" s="19" t="s">
        <v>40</v>
      </c>
      <c r="B42" s="51">
        <v>120</v>
      </c>
      <c r="C42" s="59"/>
      <c r="D42" s="51">
        <v>1</v>
      </c>
      <c r="E42" s="51">
        <f>SUM(C42*D42)</f>
        <v>0</v>
      </c>
    </row>
    <row r="43" spans="1:5">
      <c r="A43" s="24" t="s">
        <v>41</v>
      </c>
      <c r="B43" s="52"/>
      <c r="C43" s="60"/>
      <c r="D43" s="52"/>
      <c r="E43" s="52"/>
    </row>
    <row r="44" spans="1:5">
      <c r="A44" s="24" t="s">
        <v>42</v>
      </c>
      <c r="B44" s="52"/>
      <c r="C44" s="60"/>
      <c r="D44" s="52"/>
      <c r="E44" s="52"/>
    </row>
    <row r="45" spans="1:5">
      <c r="A45" s="24" t="s">
        <v>43</v>
      </c>
      <c r="B45" s="52"/>
      <c r="C45" s="60"/>
      <c r="D45" s="52"/>
      <c r="E45" s="52"/>
    </row>
    <row r="46" spans="1:5">
      <c r="A46" s="24" t="s">
        <v>44</v>
      </c>
      <c r="B46" s="52"/>
      <c r="C46" s="60"/>
      <c r="D46" s="52"/>
      <c r="E46" s="52"/>
    </row>
    <row r="47" spans="1:5" ht="13.8" thickBot="1">
      <c r="A47" s="20" t="s">
        <v>45</v>
      </c>
      <c r="B47" s="53"/>
      <c r="C47" s="61"/>
      <c r="D47" s="53"/>
      <c r="E47" s="53"/>
    </row>
    <row r="48" spans="1:5">
      <c r="A48" s="19" t="s">
        <v>46</v>
      </c>
      <c r="B48" s="51">
        <v>130</v>
      </c>
      <c r="C48" s="62">
        <v>0</v>
      </c>
      <c r="D48" s="51">
        <v>0.5</v>
      </c>
      <c r="E48" s="89">
        <f>SUM(C48*D48)</f>
        <v>0</v>
      </c>
    </row>
    <row r="49" spans="1:5">
      <c r="A49" s="24" t="s">
        <v>41</v>
      </c>
      <c r="B49" s="52"/>
      <c r="C49" s="63"/>
      <c r="D49" s="52"/>
      <c r="E49" s="90"/>
    </row>
    <row r="50" spans="1:5">
      <c r="A50" s="24" t="s">
        <v>47</v>
      </c>
      <c r="B50" s="52"/>
      <c r="C50" s="63"/>
      <c r="D50" s="52"/>
      <c r="E50" s="90"/>
    </row>
    <row r="51" spans="1:5">
      <c r="A51" s="24" t="s">
        <v>44</v>
      </c>
      <c r="B51" s="52"/>
      <c r="C51" s="63"/>
      <c r="D51" s="52"/>
      <c r="E51" s="90"/>
    </row>
    <row r="52" spans="1:5" ht="13.8" thickBot="1">
      <c r="A52" s="20" t="s">
        <v>45</v>
      </c>
      <c r="B52" s="53"/>
      <c r="C52" s="64"/>
      <c r="D52" s="53"/>
      <c r="E52" s="91"/>
    </row>
    <row r="53" spans="1:5">
      <c r="A53" s="19" t="s">
        <v>48</v>
      </c>
      <c r="B53" s="32"/>
      <c r="C53" s="59"/>
      <c r="D53" s="51">
        <v>0.1</v>
      </c>
      <c r="E53" s="92">
        <f>SUM(C53*D53)</f>
        <v>0</v>
      </c>
    </row>
    <row r="54" spans="1:5">
      <c r="A54" s="24" t="s">
        <v>49</v>
      </c>
      <c r="B54" s="33"/>
      <c r="C54" s="60"/>
      <c r="D54" s="52"/>
      <c r="E54" s="93"/>
    </row>
    <row r="55" spans="1:5">
      <c r="A55" s="24" t="s">
        <v>50</v>
      </c>
      <c r="B55" s="33"/>
      <c r="C55" s="60"/>
      <c r="D55" s="52"/>
      <c r="E55" s="93"/>
    </row>
    <row r="56" spans="1:5">
      <c r="A56" s="24" t="s">
        <v>51</v>
      </c>
      <c r="B56" s="33"/>
      <c r="C56" s="60"/>
      <c r="D56" s="52"/>
      <c r="E56" s="93"/>
    </row>
    <row r="57" spans="1:5" ht="13.8" thickBot="1">
      <c r="A57" s="20" t="s">
        <v>52</v>
      </c>
      <c r="B57" s="21">
        <v>140</v>
      </c>
      <c r="C57" s="61"/>
      <c r="D57" s="53"/>
      <c r="E57" s="94"/>
    </row>
    <row r="58" spans="1:5">
      <c r="A58" s="19" t="s">
        <v>53</v>
      </c>
      <c r="B58" s="32"/>
      <c r="C58" s="59"/>
      <c r="D58" s="51">
        <v>0.5</v>
      </c>
      <c r="E58" s="86">
        <f>SUM(C58*D58)</f>
        <v>0</v>
      </c>
    </row>
    <row r="59" spans="1:5">
      <c r="A59" s="24" t="s">
        <v>54</v>
      </c>
      <c r="B59" s="33"/>
      <c r="C59" s="60"/>
      <c r="D59" s="52"/>
      <c r="E59" s="87"/>
    </row>
    <row r="60" spans="1:5" ht="13.8" thickBot="1">
      <c r="A60" s="20" t="s">
        <v>52</v>
      </c>
      <c r="B60" s="21">
        <v>150</v>
      </c>
      <c r="C60" s="61"/>
      <c r="D60" s="53"/>
      <c r="E60" s="88"/>
    </row>
    <row r="61" spans="1:5">
      <c r="A61" s="19" t="s">
        <v>55</v>
      </c>
      <c r="B61" s="32"/>
      <c r="C61" s="59"/>
      <c r="D61" s="51">
        <v>1</v>
      </c>
      <c r="E61" s="86">
        <f>SUM(C61*D61)</f>
        <v>0</v>
      </c>
    </row>
    <row r="62" spans="1:5">
      <c r="A62" s="24" t="s">
        <v>56</v>
      </c>
      <c r="B62" s="33"/>
      <c r="C62" s="60"/>
      <c r="D62" s="52"/>
      <c r="E62" s="87"/>
    </row>
    <row r="63" spans="1:5">
      <c r="A63" s="24" t="s">
        <v>57</v>
      </c>
      <c r="B63" s="33"/>
      <c r="C63" s="60"/>
      <c r="D63" s="52"/>
      <c r="E63" s="87"/>
    </row>
    <row r="64" spans="1:5">
      <c r="A64" s="24" t="s">
        <v>58</v>
      </c>
      <c r="B64" s="33"/>
      <c r="C64" s="60"/>
      <c r="D64" s="52"/>
      <c r="E64" s="87"/>
    </row>
    <row r="65" spans="1:5">
      <c r="A65" s="24" t="s">
        <v>59</v>
      </c>
      <c r="B65" s="33"/>
      <c r="C65" s="60"/>
      <c r="D65" s="52"/>
      <c r="E65" s="87"/>
    </row>
    <row r="66" spans="1:5" ht="13.8" thickBot="1">
      <c r="A66" s="20" t="s">
        <v>60</v>
      </c>
      <c r="B66" s="21">
        <v>160</v>
      </c>
      <c r="C66" s="61"/>
      <c r="D66" s="53"/>
      <c r="E66" s="88"/>
    </row>
    <row r="67" spans="1:5">
      <c r="A67" s="19" t="s">
        <v>61</v>
      </c>
      <c r="B67" s="51">
        <v>170</v>
      </c>
      <c r="C67" s="59"/>
      <c r="D67" s="51">
        <v>1</v>
      </c>
      <c r="E67" s="86">
        <f>SUM(C67*D67)</f>
        <v>0</v>
      </c>
    </row>
    <row r="68" spans="1:5">
      <c r="A68" s="24" t="s">
        <v>62</v>
      </c>
      <c r="B68" s="52"/>
      <c r="C68" s="60"/>
      <c r="D68" s="52"/>
      <c r="E68" s="87"/>
    </row>
    <row r="69" spans="1:5">
      <c r="A69" s="24" t="s">
        <v>63</v>
      </c>
      <c r="B69" s="52"/>
      <c r="C69" s="60"/>
      <c r="D69" s="52"/>
      <c r="E69" s="87"/>
    </row>
    <row r="70" spans="1:5" ht="13.8" thickBot="1">
      <c r="A70" s="20" t="s">
        <v>64</v>
      </c>
      <c r="B70" s="53"/>
      <c r="C70" s="61"/>
      <c r="D70" s="53"/>
      <c r="E70" s="88"/>
    </row>
    <row r="71" spans="1:5">
      <c r="A71" s="19" t="s">
        <v>65</v>
      </c>
      <c r="B71" s="32"/>
      <c r="C71" s="59"/>
      <c r="D71" s="51">
        <v>1</v>
      </c>
      <c r="E71" s="67">
        <f>SUM(C71*D71)</f>
        <v>0</v>
      </c>
    </row>
    <row r="72" spans="1:5" ht="13.8" thickBot="1">
      <c r="A72" s="20" t="s">
        <v>66</v>
      </c>
      <c r="B72" s="21">
        <v>180</v>
      </c>
      <c r="C72" s="61"/>
      <c r="D72" s="53"/>
      <c r="E72" s="69"/>
    </row>
    <row r="73" spans="1:5">
      <c r="A73" s="19" t="s">
        <v>67</v>
      </c>
      <c r="B73" s="32"/>
      <c r="C73" s="59"/>
      <c r="D73" s="51">
        <v>0.1</v>
      </c>
      <c r="E73" s="67">
        <f>SUM(C73*D73)</f>
        <v>0</v>
      </c>
    </row>
    <row r="74" spans="1:5" ht="13.8" thickBot="1">
      <c r="A74" s="20" t="s">
        <v>68</v>
      </c>
      <c r="B74" s="21">
        <v>190</v>
      </c>
      <c r="C74" s="61"/>
      <c r="D74" s="53"/>
      <c r="E74" s="69"/>
    </row>
    <row r="75" spans="1:5">
      <c r="A75" s="19" t="s">
        <v>69</v>
      </c>
      <c r="B75" s="32"/>
      <c r="C75" s="59"/>
      <c r="D75" s="51">
        <v>1</v>
      </c>
      <c r="E75" s="67">
        <f>SUM(C75*D75)</f>
        <v>0</v>
      </c>
    </row>
    <row r="76" spans="1:5">
      <c r="A76" s="24" t="s">
        <v>70</v>
      </c>
      <c r="B76" s="33"/>
      <c r="C76" s="60"/>
      <c r="D76" s="52"/>
      <c r="E76" s="68"/>
    </row>
    <row r="77" spans="1:5">
      <c r="A77" s="24" t="s">
        <v>71</v>
      </c>
      <c r="B77" s="33"/>
      <c r="C77" s="60"/>
      <c r="D77" s="52"/>
      <c r="E77" s="68"/>
    </row>
    <row r="78" spans="1:5" ht="13.8" thickBot="1">
      <c r="A78" s="20" t="s">
        <v>68</v>
      </c>
      <c r="B78" s="21">
        <v>200</v>
      </c>
      <c r="C78" s="61"/>
      <c r="D78" s="53"/>
      <c r="E78" s="69"/>
    </row>
    <row r="79" spans="1:5">
      <c r="A79" s="19" t="s">
        <v>72</v>
      </c>
      <c r="B79" s="32"/>
      <c r="C79" s="59"/>
      <c r="D79" s="51">
        <v>0.5</v>
      </c>
      <c r="E79" s="67">
        <f>SUM(C79*D79)</f>
        <v>0</v>
      </c>
    </row>
    <row r="80" spans="1:5">
      <c r="A80" s="24" t="s">
        <v>71</v>
      </c>
      <c r="B80" s="33"/>
      <c r="C80" s="60"/>
      <c r="D80" s="52"/>
      <c r="E80" s="68"/>
    </row>
    <row r="81" spans="1:5" ht="13.8" thickBot="1">
      <c r="A81" s="20" t="s">
        <v>68</v>
      </c>
      <c r="B81" s="21">
        <v>210</v>
      </c>
      <c r="C81" s="61"/>
      <c r="D81" s="53"/>
      <c r="E81" s="69"/>
    </row>
    <row r="82" spans="1:5">
      <c r="A82" s="19" t="s">
        <v>73</v>
      </c>
      <c r="B82" s="32"/>
      <c r="C82" s="59"/>
      <c r="D82" s="51">
        <v>1</v>
      </c>
      <c r="E82" s="67">
        <f>SUM(C82*D82)</f>
        <v>0</v>
      </c>
    </row>
    <row r="83" spans="1:5">
      <c r="A83" s="24" t="s">
        <v>74</v>
      </c>
      <c r="B83" s="33"/>
      <c r="C83" s="60"/>
      <c r="D83" s="52"/>
      <c r="E83" s="68"/>
    </row>
    <row r="84" spans="1:5">
      <c r="A84" s="24" t="s">
        <v>75</v>
      </c>
      <c r="B84" s="33"/>
      <c r="C84" s="60"/>
      <c r="D84" s="52"/>
      <c r="E84" s="68"/>
    </row>
    <row r="85" spans="1:5">
      <c r="A85" s="24" t="s">
        <v>76</v>
      </c>
      <c r="B85" s="33"/>
      <c r="C85" s="60"/>
      <c r="D85" s="52"/>
      <c r="E85" s="68"/>
    </row>
    <row r="86" spans="1:5" ht="13.8" thickBot="1">
      <c r="A86" s="20" t="s">
        <v>77</v>
      </c>
      <c r="B86" s="21">
        <v>220</v>
      </c>
      <c r="C86" s="61"/>
      <c r="D86" s="53"/>
      <c r="E86" s="69"/>
    </row>
    <row r="87" spans="1:5" ht="13.8" thickBot="1">
      <c r="A87" s="1" t="s">
        <v>78</v>
      </c>
      <c r="B87" s="30">
        <v>230</v>
      </c>
      <c r="C87" s="34">
        <f>SUM(C39:C86)</f>
        <v>1758490</v>
      </c>
      <c r="D87" s="30" t="s">
        <v>17</v>
      </c>
      <c r="E87" s="23">
        <f>SUM(E39:E86)</f>
        <v>1758490</v>
      </c>
    </row>
    <row r="88" spans="1:5" ht="13.8" thickBot="1">
      <c r="A88" s="74" t="s">
        <v>79</v>
      </c>
      <c r="B88" s="74"/>
      <c r="C88" s="74"/>
      <c r="D88" s="74"/>
      <c r="E88" s="74"/>
    </row>
    <row r="89" spans="1:5">
      <c r="A89" s="19" t="s">
        <v>80</v>
      </c>
      <c r="B89" s="51">
        <v>240</v>
      </c>
      <c r="C89" s="56"/>
      <c r="D89" s="51">
        <v>1</v>
      </c>
      <c r="E89" s="54">
        <f>SUM(C89*D89)</f>
        <v>0</v>
      </c>
    </row>
    <row r="90" spans="1:5">
      <c r="A90" s="24" t="s">
        <v>81</v>
      </c>
      <c r="B90" s="52"/>
      <c r="C90" s="57"/>
      <c r="D90" s="52"/>
      <c r="E90" s="85"/>
    </row>
    <row r="91" spans="1:5" ht="13.8" thickBot="1">
      <c r="A91" s="20" t="s">
        <v>82</v>
      </c>
      <c r="B91" s="53"/>
      <c r="C91" s="58"/>
      <c r="D91" s="53"/>
      <c r="E91" s="55"/>
    </row>
    <row r="92" spans="1:5">
      <c r="A92" s="19" t="s">
        <v>83</v>
      </c>
      <c r="B92" s="51">
        <v>250</v>
      </c>
      <c r="C92" s="56"/>
      <c r="D92" s="51">
        <v>1</v>
      </c>
      <c r="E92" s="54">
        <f>SUM(C92*D92)</f>
        <v>0</v>
      </c>
    </row>
    <row r="93" spans="1:5">
      <c r="A93" s="24" t="s">
        <v>84</v>
      </c>
      <c r="B93" s="52"/>
      <c r="C93" s="57"/>
      <c r="D93" s="52"/>
      <c r="E93" s="85"/>
    </row>
    <row r="94" spans="1:5">
      <c r="A94" s="24" t="s">
        <v>85</v>
      </c>
      <c r="B94" s="52"/>
      <c r="C94" s="57"/>
      <c r="D94" s="52"/>
      <c r="E94" s="85"/>
    </row>
    <row r="95" spans="1:5">
      <c r="A95" s="24" t="s">
        <v>86</v>
      </c>
      <c r="B95" s="52"/>
      <c r="C95" s="57"/>
      <c r="D95" s="52"/>
      <c r="E95" s="85"/>
    </row>
    <row r="96" spans="1:5">
      <c r="A96" s="24" t="s">
        <v>87</v>
      </c>
      <c r="B96" s="52"/>
      <c r="C96" s="57"/>
      <c r="D96" s="52"/>
      <c r="E96" s="85"/>
    </row>
    <row r="97" spans="1:5" ht="13.8" thickBot="1">
      <c r="A97" s="20" t="s">
        <v>88</v>
      </c>
      <c r="B97" s="53"/>
      <c r="C97" s="58"/>
      <c r="D97" s="53"/>
      <c r="E97" s="55"/>
    </row>
    <row r="98" spans="1:5">
      <c r="A98" s="19" t="s">
        <v>83</v>
      </c>
      <c r="B98" s="51">
        <v>260</v>
      </c>
      <c r="C98" s="56"/>
      <c r="D98" s="51">
        <v>1</v>
      </c>
      <c r="E98" s="67">
        <f>SUM(C98*D98)</f>
        <v>0</v>
      </c>
    </row>
    <row r="99" spans="1:5">
      <c r="A99" s="24" t="s">
        <v>89</v>
      </c>
      <c r="B99" s="52"/>
      <c r="C99" s="57"/>
      <c r="D99" s="52"/>
      <c r="E99" s="68"/>
    </row>
    <row r="100" spans="1:5">
      <c r="A100" s="24" t="s">
        <v>90</v>
      </c>
      <c r="B100" s="52"/>
      <c r="C100" s="57"/>
      <c r="D100" s="52"/>
      <c r="E100" s="68"/>
    </row>
    <row r="101" spans="1:5">
      <c r="A101" s="24" t="s">
        <v>91</v>
      </c>
      <c r="B101" s="52"/>
      <c r="C101" s="57"/>
      <c r="D101" s="52"/>
      <c r="E101" s="68"/>
    </row>
    <row r="102" spans="1:5">
      <c r="A102" s="24" t="s">
        <v>92</v>
      </c>
      <c r="B102" s="52"/>
      <c r="C102" s="57"/>
      <c r="D102" s="52"/>
      <c r="E102" s="68"/>
    </row>
    <row r="103" spans="1:5">
      <c r="A103" s="24" t="s">
        <v>93</v>
      </c>
      <c r="B103" s="52"/>
      <c r="C103" s="57"/>
      <c r="D103" s="52"/>
      <c r="E103" s="68"/>
    </row>
    <row r="104" spans="1:5" ht="13.8" thickBot="1">
      <c r="A104" s="20" t="s">
        <v>94</v>
      </c>
      <c r="B104" s="53"/>
      <c r="C104" s="58"/>
      <c r="D104" s="53"/>
      <c r="E104" s="69"/>
    </row>
    <row r="105" spans="1:5">
      <c r="A105" s="19" t="s">
        <v>83</v>
      </c>
      <c r="B105" s="51">
        <v>270</v>
      </c>
      <c r="C105" s="56"/>
      <c r="D105" s="51">
        <v>0.5</v>
      </c>
      <c r="E105" s="67">
        <f>SUM(C105*D105)</f>
        <v>0</v>
      </c>
    </row>
    <row r="106" spans="1:5">
      <c r="A106" s="24" t="s">
        <v>95</v>
      </c>
      <c r="B106" s="52"/>
      <c r="C106" s="57"/>
      <c r="D106" s="52"/>
      <c r="E106" s="68"/>
    </row>
    <row r="107" spans="1:5">
      <c r="A107" s="24" t="s">
        <v>96</v>
      </c>
      <c r="B107" s="52"/>
      <c r="C107" s="57"/>
      <c r="D107" s="52"/>
      <c r="E107" s="68"/>
    </row>
    <row r="108" spans="1:5">
      <c r="A108" s="24" t="s">
        <v>97</v>
      </c>
      <c r="B108" s="52"/>
      <c r="C108" s="57"/>
      <c r="D108" s="52"/>
      <c r="E108" s="68"/>
    </row>
    <row r="109" spans="1:5">
      <c r="A109" s="24" t="s">
        <v>93</v>
      </c>
      <c r="B109" s="52"/>
      <c r="C109" s="57"/>
      <c r="D109" s="52"/>
      <c r="E109" s="68"/>
    </row>
    <row r="110" spans="1:5" ht="13.8" thickBot="1">
      <c r="A110" s="20" t="s">
        <v>94</v>
      </c>
      <c r="B110" s="53"/>
      <c r="C110" s="58"/>
      <c r="D110" s="53"/>
      <c r="E110" s="69"/>
    </row>
    <row r="111" spans="1:5">
      <c r="A111" s="19" t="s">
        <v>83</v>
      </c>
      <c r="B111" s="51">
        <v>280</v>
      </c>
      <c r="C111" s="56"/>
      <c r="D111" s="51">
        <v>0.1</v>
      </c>
      <c r="E111" s="67">
        <f>SUM(C111*D111)</f>
        <v>0</v>
      </c>
    </row>
    <row r="112" spans="1:5">
      <c r="A112" s="24" t="s">
        <v>98</v>
      </c>
      <c r="B112" s="52"/>
      <c r="C112" s="57"/>
      <c r="D112" s="52"/>
      <c r="E112" s="68"/>
    </row>
    <row r="113" spans="1:5">
      <c r="A113" s="24" t="s">
        <v>99</v>
      </c>
      <c r="B113" s="52"/>
      <c r="C113" s="57"/>
      <c r="D113" s="52"/>
      <c r="E113" s="68"/>
    </row>
    <row r="114" spans="1:5">
      <c r="A114" s="24" t="s">
        <v>100</v>
      </c>
      <c r="B114" s="52"/>
      <c r="C114" s="57"/>
      <c r="D114" s="52"/>
      <c r="E114" s="68"/>
    </row>
    <row r="115" spans="1:5">
      <c r="A115" s="24" t="s">
        <v>87</v>
      </c>
      <c r="B115" s="52"/>
      <c r="C115" s="57"/>
      <c r="D115" s="52"/>
      <c r="E115" s="68"/>
    </row>
    <row r="116" spans="1:5" ht="13.8" thickBot="1">
      <c r="A116" s="20" t="s">
        <v>101</v>
      </c>
      <c r="B116" s="53"/>
      <c r="C116" s="58"/>
      <c r="D116" s="53"/>
      <c r="E116" s="69"/>
    </row>
    <row r="117" spans="1:5">
      <c r="A117" s="19" t="s">
        <v>83</v>
      </c>
      <c r="B117" s="51">
        <v>290</v>
      </c>
      <c r="C117" s="56"/>
      <c r="D117" s="51">
        <v>1</v>
      </c>
      <c r="E117" s="67">
        <f>SUM(C117*D117)</f>
        <v>0</v>
      </c>
    </row>
    <row r="118" spans="1:5">
      <c r="A118" s="24" t="s">
        <v>102</v>
      </c>
      <c r="B118" s="52"/>
      <c r="C118" s="57"/>
      <c r="D118" s="52"/>
      <c r="E118" s="68"/>
    </row>
    <row r="119" spans="1:5">
      <c r="A119" s="24" t="s">
        <v>103</v>
      </c>
      <c r="B119" s="52"/>
      <c r="C119" s="57"/>
      <c r="D119" s="52"/>
      <c r="E119" s="68"/>
    </row>
    <row r="120" spans="1:5">
      <c r="A120" s="24" t="s">
        <v>104</v>
      </c>
      <c r="B120" s="52"/>
      <c r="C120" s="57"/>
      <c r="D120" s="52"/>
      <c r="E120" s="68"/>
    </row>
    <row r="121" spans="1:5">
      <c r="A121" s="24" t="s">
        <v>105</v>
      </c>
      <c r="B121" s="52"/>
      <c r="C121" s="57"/>
      <c r="D121" s="52"/>
      <c r="E121" s="68"/>
    </row>
    <row r="122" spans="1:5">
      <c r="A122" s="24" t="s">
        <v>106</v>
      </c>
      <c r="B122" s="52"/>
      <c r="C122" s="57"/>
      <c r="D122" s="52"/>
      <c r="E122" s="68"/>
    </row>
    <row r="123" spans="1:5">
      <c r="A123" s="24" t="s">
        <v>87</v>
      </c>
      <c r="B123" s="52"/>
      <c r="C123" s="57"/>
      <c r="D123" s="52"/>
      <c r="E123" s="68"/>
    </row>
    <row r="124" spans="1:5" ht="13.8" thickBot="1">
      <c r="A124" s="20" t="s">
        <v>88</v>
      </c>
      <c r="B124" s="53"/>
      <c r="C124" s="58"/>
      <c r="D124" s="53"/>
      <c r="E124" s="69"/>
    </row>
    <row r="125" spans="1:5">
      <c r="A125" s="19" t="s">
        <v>107</v>
      </c>
      <c r="B125" s="51">
        <v>300</v>
      </c>
      <c r="C125" s="56"/>
      <c r="D125" s="51">
        <v>1</v>
      </c>
      <c r="E125" s="67">
        <f>SUM(C125*D125)</f>
        <v>0</v>
      </c>
    </row>
    <row r="126" spans="1:5">
      <c r="A126" s="24" t="s">
        <v>108</v>
      </c>
      <c r="B126" s="52"/>
      <c r="C126" s="57"/>
      <c r="D126" s="52"/>
      <c r="E126" s="68"/>
    </row>
    <row r="127" spans="1:5">
      <c r="A127" s="24" t="s">
        <v>109</v>
      </c>
      <c r="B127" s="52"/>
      <c r="C127" s="57"/>
      <c r="D127" s="52"/>
      <c r="E127" s="68"/>
    </row>
    <row r="128" spans="1:5">
      <c r="A128" s="24" t="s">
        <v>110</v>
      </c>
      <c r="B128" s="52"/>
      <c r="C128" s="57"/>
      <c r="D128" s="52"/>
      <c r="E128" s="68"/>
    </row>
    <row r="129" spans="1:5">
      <c r="A129" s="24" t="s">
        <v>111</v>
      </c>
      <c r="B129" s="52"/>
      <c r="C129" s="57"/>
      <c r="D129" s="52"/>
      <c r="E129" s="68"/>
    </row>
    <row r="130" spans="1:5">
      <c r="A130" s="24" t="s">
        <v>112</v>
      </c>
      <c r="B130" s="52"/>
      <c r="C130" s="57"/>
      <c r="D130" s="52"/>
      <c r="E130" s="68"/>
    </row>
    <row r="131" spans="1:5">
      <c r="A131" s="24" t="s">
        <v>87</v>
      </c>
      <c r="B131" s="52"/>
      <c r="C131" s="57"/>
      <c r="D131" s="52"/>
      <c r="E131" s="68"/>
    </row>
    <row r="132" spans="1:5" ht="13.8" thickBot="1">
      <c r="A132" s="20" t="s">
        <v>88</v>
      </c>
      <c r="B132" s="53"/>
      <c r="C132" s="58"/>
      <c r="D132" s="53"/>
      <c r="E132" s="69"/>
    </row>
    <row r="133" spans="1:5">
      <c r="A133" s="19" t="s">
        <v>113</v>
      </c>
      <c r="B133" s="51">
        <v>310</v>
      </c>
      <c r="C133" s="65">
        <v>14195634</v>
      </c>
      <c r="D133" s="51">
        <v>1</v>
      </c>
      <c r="E133" s="65">
        <f>SUM(C133*D133)</f>
        <v>14195634</v>
      </c>
    </row>
    <row r="134" spans="1:5">
      <c r="A134" s="24" t="s">
        <v>114</v>
      </c>
      <c r="B134" s="52"/>
      <c r="C134" s="84"/>
      <c r="D134" s="52"/>
      <c r="E134" s="84"/>
    </row>
    <row r="135" spans="1:5" ht="13.8" thickBot="1">
      <c r="A135" s="20" t="s">
        <v>115</v>
      </c>
      <c r="B135" s="53"/>
      <c r="C135" s="66"/>
      <c r="D135" s="53"/>
      <c r="E135" s="66"/>
    </row>
    <row r="136" spans="1:5">
      <c r="A136" s="19" t="s">
        <v>116</v>
      </c>
      <c r="B136" s="51">
        <v>320</v>
      </c>
      <c r="C136" s="56"/>
      <c r="D136" s="51">
        <v>1</v>
      </c>
      <c r="E136" s="67">
        <f>SUM(C136*D136)</f>
        <v>0</v>
      </c>
    </row>
    <row r="137" spans="1:5">
      <c r="A137" s="24" t="s">
        <v>117</v>
      </c>
      <c r="B137" s="52"/>
      <c r="C137" s="57"/>
      <c r="D137" s="52"/>
      <c r="E137" s="68"/>
    </row>
    <row r="138" spans="1:5" ht="13.8" thickBot="1">
      <c r="A138" s="20" t="s">
        <v>118</v>
      </c>
      <c r="B138" s="53"/>
      <c r="C138" s="58"/>
      <c r="D138" s="53"/>
      <c r="E138" s="69"/>
    </row>
    <row r="139" spans="1:5">
      <c r="A139" s="19" t="s">
        <v>119</v>
      </c>
      <c r="B139" s="51">
        <v>330</v>
      </c>
      <c r="C139" s="56"/>
      <c r="D139" s="51">
        <v>1</v>
      </c>
      <c r="E139" s="67">
        <f>SUM(C139*D139)</f>
        <v>0</v>
      </c>
    </row>
    <row r="140" spans="1:5">
      <c r="A140" s="24" t="s">
        <v>120</v>
      </c>
      <c r="B140" s="52"/>
      <c r="C140" s="57"/>
      <c r="D140" s="52"/>
      <c r="E140" s="68"/>
    </row>
    <row r="141" spans="1:5">
      <c r="A141" s="24" t="s">
        <v>121</v>
      </c>
      <c r="B141" s="52"/>
      <c r="C141" s="57"/>
      <c r="D141" s="52"/>
      <c r="E141" s="68"/>
    </row>
    <row r="142" spans="1:5">
      <c r="A142" s="24" t="s">
        <v>122</v>
      </c>
      <c r="B142" s="52"/>
      <c r="C142" s="57"/>
      <c r="D142" s="52"/>
      <c r="E142" s="68"/>
    </row>
    <row r="143" spans="1:5" ht="13.8" thickBot="1">
      <c r="A143" s="20" t="s">
        <v>123</v>
      </c>
      <c r="B143" s="53"/>
      <c r="C143" s="58"/>
      <c r="D143" s="53"/>
      <c r="E143" s="69"/>
    </row>
    <row r="144" spans="1:5">
      <c r="A144" s="19" t="s">
        <v>119</v>
      </c>
      <c r="B144" s="51">
        <v>340</v>
      </c>
      <c r="C144" s="56"/>
      <c r="D144" s="51">
        <v>1</v>
      </c>
      <c r="E144" s="67">
        <f>SUM(C144*D144)</f>
        <v>0</v>
      </c>
    </row>
    <row r="145" spans="1:5">
      <c r="A145" s="24" t="s">
        <v>124</v>
      </c>
      <c r="B145" s="52"/>
      <c r="C145" s="57"/>
      <c r="D145" s="52"/>
      <c r="E145" s="68"/>
    </row>
    <row r="146" spans="1:5">
      <c r="A146" s="24" t="s">
        <v>125</v>
      </c>
      <c r="B146" s="52"/>
      <c r="C146" s="57"/>
      <c r="D146" s="52"/>
      <c r="E146" s="68"/>
    </row>
    <row r="147" spans="1:5">
      <c r="A147" s="24" t="s">
        <v>126</v>
      </c>
      <c r="B147" s="52"/>
      <c r="C147" s="57"/>
      <c r="D147" s="52"/>
      <c r="E147" s="68"/>
    </row>
    <row r="148" spans="1:5">
      <c r="A148" s="24" t="s">
        <v>127</v>
      </c>
      <c r="B148" s="52"/>
      <c r="C148" s="57"/>
      <c r="D148" s="52"/>
      <c r="E148" s="68"/>
    </row>
    <row r="149" spans="1:5">
      <c r="A149" s="24" t="s">
        <v>128</v>
      </c>
      <c r="B149" s="52"/>
      <c r="C149" s="57"/>
      <c r="D149" s="52"/>
      <c r="E149" s="68"/>
    </row>
    <row r="150" spans="1:5" ht="13.8" thickBot="1">
      <c r="A150" s="20" t="s">
        <v>82</v>
      </c>
      <c r="B150" s="53"/>
      <c r="C150" s="58"/>
      <c r="D150" s="53"/>
      <c r="E150" s="69"/>
    </row>
    <row r="151" spans="1:5">
      <c r="A151" s="19" t="s">
        <v>65</v>
      </c>
      <c r="B151" s="51">
        <v>350</v>
      </c>
      <c r="C151" s="56"/>
      <c r="D151" s="51">
        <v>1</v>
      </c>
      <c r="E151" s="67">
        <f>SUM(C151*D151)</f>
        <v>0</v>
      </c>
    </row>
    <row r="152" spans="1:5" ht="13.8" thickBot="1">
      <c r="A152" s="20" t="s">
        <v>66</v>
      </c>
      <c r="B152" s="53"/>
      <c r="C152" s="58"/>
      <c r="D152" s="53"/>
      <c r="E152" s="69"/>
    </row>
    <row r="153" spans="1:5">
      <c r="A153" s="19" t="s">
        <v>129</v>
      </c>
      <c r="B153" s="51">
        <v>360</v>
      </c>
      <c r="C153" s="65">
        <v>0</v>
      </c>
      <c r="D153" s="51">
        <v>1</v>
      </c>
      <c r="E153" s="65">
        <f>SUM(C153*D153)</f>
        <v>0</v>
      </c>
    </row>
    <row r="154" spans="1:5">
      <c r="A154" s="24" t="s">
        <v>130</v>
      </c>
      <c r="B154" s="52"/>
      <c r="C154" s="84"/>
      <c r="D154" s="52"/>
      <c r="E154" s="84"/>
    </row>
    <row r="155" spans="1:5" ht="13.8" thickBot="1">
      <c r="A155" s="20" t="s">
        <v>131</v>
      </c>
      <c r="B155" s="53"/>
      <c r="C155" s="66"/>
      <c r="D155" s="53"/>
      <c r="E155" s="66"/>
    </row>
    <row r="156" spans="1:5">
      <c r="A156" s="19" t="s">
        <v>132</v>
      </c>
      <c r="B156" s="51">
        <v>370</v>
      </c>
      <c r="C156" s="56"/>
      <c r="D156" s="51">
        <v>1</v>
      </c>
      <c r="E156" s="67">
        <f>SUM(C156*D156)</f>
        <v>0</v>
      </c>
    </row>
    <row r="157" spans="1:5">
      <c r="A157" s="24" t="s">
        <v>133</v>
      </c>
      <c r="B157" s="52"/>
      <c r="C157" s="57"/>
      <c r="D157" s="52"/>
      <c r="E157" s="68"/>
    </row>
    <row r="158" spans="1:5">
      <c r="A158" s="24" t="s">
        <v>134</v>
      </c>
      <c r="B158" s="52"/>
      <c r="C158" s="57"/>
      <c r="D158" s="52"/>
      <c r="E158" s="68"/>
    </row>
    <row r="159" spans="1:5">
      <c r="A159" s="24" t="s">
        <v>135</v>
      </c>
      <c r="B159" s="52"/>
      <c r="C159" s="57"/>
      <c r="D159" s="52"/>
      <c r="E159" s="68"/>
    </row>
    <row r="160" spans="1:5" ht="13.8" thickBot="1">
      <c r="A160" s="20" t="s">
        <v>136</v>
      </c>
      <c r="B160" s="53"/>
      <c r="C160" s="58"/>
      <c r="D160" s="53"/>
      <c r="E160" s="69"/>
    </row>
    <row r="161" spans="1:5">
      <c r="A161" s="19" t="s">
        <v>137</v>
      </c>
      <c r="B161" s="51">
        <v>380</v>
      </c>
      <c r="C161" s="56"/>
      <c r="D161" s="51">
        <v>1</v>
      </c>
      <c r="E161" s="67">
        <f>SUM(C161*D161)</f>
        <v>0</v>
      </c>
    </row>
    <row r="162" spans="1:5">
      <c r="A162" s="24" t="s">
        <v>138</v>
      </c>
      <c r="B162" s="52"/>
      <c r="C162" s="57"/>
      <c r="D162" s="52"/>
      <c r="E162" s="68"/>
    </row>
    <row r="163" spans="1:5">
      <c r="A163" s="24" t="s">
        <v>139</v>
      </c>
      <c r="B163" s="52"/>
      <c r="C163" s="57"/>
      <c r="D163" s="52"/>
      <c r="E163" s="68"/>
    </row>
    <row r="164" spans="1:5" ht="13.8" thickBot="1">
      <c r="A164" s="20" t="s">
        <v>140</v>
      </c>
      <c r="B164" s="53"/>
      <c r="C164" s="58"/>
      <c r="D164" s="53"/>
      <c r="E164" s="69"/>
    </row>
    <row r="165" spans="1:5">
      <c r="A165" s="19" t="s">
        <v>141</v>
      </c>
      <c r="B165" s="51">
        <v>390</v>
      </c>
      <c r="C165" s="56"/>
      <c r="D165" s="51">
        <v>1</v>
      </c>
      <c r="E165" s="67">
        <f>SUM(C165*D165)</f>
        <v>0</v>
      </c>
    </row>
    <row r="166" spans="1:5">
      <c r="A166" s="24" t="s">
        <v>142</v>
      </c>
      <c r="B166" s="52"/>
      <c r="C166" s="57"/>
      <c r="D166" s="52"/>
      <c r="E166" s="68"/>
    </row>
    <row r="167" spans="1:5">
      <c r="A167" s="24" t="s">
        <v>143</v>
      </c>
      <c r="B167" s="52"/>
      <c r="C167" s="57"/>
      <c r="D167" s="52"/>
      <c r="E167" s="68"/>
    </row>
    <row r="168" spans="1:5">
      <c r="A168" s="24" t="s">
        <v>144</v>
      </c>
      <c r="B168" s="52"/>
      <c r="C168" s="57"/>
      <c r="D168" s="52"/>
      <c r="E168" s="68"/>
    </row>
    <row r="169" spans="1:5" ht="13.8" thickBot="1">
      <c r="A169" s="20" t="s">
        <v>145</v>
      </c>
      <c r="B169" s="53"/>
      <c r="C169" s="58"/>
      <c r="D169" s="53"/>
      <c r="E169" s="69"/>
    </row>
    <row r="170" spans="1:5">
      <c r="A170" s="19" t="s">
        <v>146</v>
      </c>
      <c r="B170" s="51">
        <v>400</v>
      </c>
      <c r="C170" s="56"/>
      <c r="D170" s="51">
        <v>1</v>
      </c>
      <c r="E170" s="67">
        <f>SUM(C170*D170)</f>
        <v>0</v>
      </c>
    </row>
    <row r="171" spans="1:5">
      <c r="A171" s="24" t="s">
        <v>147</v>
      </c>
      <c r="B171" s="52"/>
      <c r="C171" s="57"/>
      <c r="D171" s="52"/>
      <c r="E171" s="68"/>
    </row>
    <row r="172" spans="1:5">
      <c r="A172" s="24" t="s">
        <v>148</v>
      </c>
      <c r="B172" s="52"/>
      <c r="C172" s="57"/>
      <c r="D172" s="52"/>
      <c r="E172" s="68"/>
    </row>
    <row r="173" spans="1:5">
      <c r="A173" s="24" t="s">
        <v>149</v>
      </c>
      <c r="B173" s="52"/>
      <c r="C173" s="57"/>
      <c r="D173" s="52"/>
      <c r="E173" s="68"/>
    </row>
    <row r="174" spans="1:5">
      <c r="A174" s="24" t="s">
        <v>150</v>
      </c>
      <c r="B174" s="52"/>
      <c r="C174" s="57"/>
      <c r="D174" s="52"/>
      <c r="E174" s="68"/>
    </row>
    <row r="175" spans="1:5" ht="13.8" thickBot="1">
      <c r="A175" s="20" t="s">
        <v>151</v>
      </c>
      <c r="B175" s="53"/>
      <c r="C175" s="58"/>
      <c r="D175" s="53"/>
      <c r="E175" s="69"/>
    </row>
    <row r="176" spans="1:5">
      <c r="A176" s="19" t="s">
        <v>152</v>
      </c>
      <c r="B176" s="51">
        <v>410</v>
      </c>
      <c r="C176" s="56"/>
      <c r="D176" s="51">
        <v>1</v>
      </c>
      <c r="E176" s="67">
        <f>SUM(C176*D176)</f>
        <v>0</v>
      </c>
    </row>
    <row r="177" spans="1:5">
      <c r="A177" s="24" t="s">
        <v>153</v>
      </c>
      <c r="B177" s="52"/>
      <c r="C177" s="57"/>
      <c r="D177" s="52"/>
      <c r="E177" s="68"/>
    </row>
    <row r="178" spans="1:5" ht="13.8" thickBot="1">
      <c r="A178" s="20" t="s">
        <v>154</v>
      </c>
      <c r="B178" s="53"/>
      <c r="C178" s="58"/>
      <c r="D178" s="53"/>
      <c r="E178" s="69"/>
    </row>
    <row r="179" spans="1:5">
      <c r="A179" s="19" t="s">
        <v>141</v>
      </c>
      <c r="B179" s="51">
        <v>420</v>
      </c>
      <c r="C179" s="56"/>
      <c r="D179" s="51">
        <v>1</v>
      </c>
      <c r="E179" s="67">
        <f>SUM(C179*D179)</f>
        <v>0</v>
      </c>
    </row>
    <row r="180" spans="1:5">
      <c r="A180" s="24" t="s">
        <v>155</v>
      </c>
      <c r="B180" s="52"/>
      <c r="C180" s="57"/>
      <c r="D180" s="52"/>
      <c r="E180" s="68"/>
    </row>
    <row r="181" spans="1:5">
      <c r="A181" s="24" t="s">
        <v>156</v>
      </c>
      <c r="B181" s="52"/>
      <c r="C181" s="57"/>
      <c r="D181" s="52"/>
      <c r="E181" s="68"/>
    </row>
    <row r="182" spans="1:5">
      <c r="A182" s="24" t="s">
        <v>157</v>
      </c>
      <c r="B182" s="52"/>
      <c r="C182" s="57"/>
      <c r="D182" s="52"/>
      <c r="E182" s="68"/>
    </row>
    <row r="183" spans="1:5">
      <c r="A183" s="24" t="s">
        <v>158</v>
      </c>
      <c r="B183" s="52"/>
      <c r="C183" s="57"/>
      <c r="D183" s="52"/>
      <c r="E183" s="68"/>
    </row>
    <row r="184" spans="1:5" ht="13.8" thickBot="1">
      <c r="A184" s="20" t="s">
        <v>159</v>
      </c>
      <c r="B184" s="53"/>
      <c r="C184" s="58"/>
      <c r="D184" s="53"/>
      <c r="E184" s="69"/>
    </row>
    <row r="185" spans="1:5">
      <c r="A185" s="19" t="s">
        <v>141</v>
      </c>
      <c r="B185" s="51">
        <v>430</v>
      </c>
      <c r="C185" s="56"/>
      <c r="D185" s="51">
        <v>1</v>
      </c>
      <c r="E185" s="67">
        <f>SUM(C185*D185)</f>
        <v>0</v>
      </c>
    </row>
    <row r="186" spans="1:5">
      <c r="A186" s="24" t="s">
        <v>155</v>
      </c>
      <c r="B186" s="52"/>
      <c r="C186" s="57"/>
      <c r="D186" s="52"/>
      <c r="E186" s="68"/>
    </row>
    <row r="187" spans="1:5">
      <c r="A187" s="24" t="s">
        <v>160</v>
      </c>
      <c r="B187" s="52"/>
      <c r="C187" s="57"/>
      <c r="D187" s="52"/>
      <c r="E187" s="68"/>
    </row>
    <row r="188" spans="1:5" ht="13.8" thickBot="1">
      <c r="A188" s="20" t="s">
        <v>161</v>
      </c>
      <c r="B188" s="53"/>
      <c r="C188" s="58"/>
      <c r="D188" s="53"/>
      <c r="E188" s="69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14195634</v>
      </c>
      <c r="D190" s="22" t="s">
        <v>17</v>
      </c>
      <c r="E190" s="37">
        <f>SUM(E89:E189)</f>
        <v>14195634</v>
      </c>
    </row>
    <row r="191" spans="1:5" ht="13.8" thickBot="1">
      <c r="A191" s="45" t="s">
        <v>164</v>
      </c>
      <c r="B191" s="46"/>
      <c r="C191" s="46"/>
      <c r="D191" s="46"/>
      <c r="E191" s="47"/>
    </row>
    <row r="192" spans="1:5">
      <c r="A192" s="19" t="s">
        <v>165</v>
      </c>
      <c r="B192" s="54">
        <v>460</v>
      </c>
      <c r="C192" s="65">
        <v>492366</v>
      </c>
      <c r="D192" s="54">
        <v>1</v>
      </c>
      <c r="E192" s="65">
        <f>SUM(C192*D192)</f>
        <v>492366</v>
      </c>
    </row>
    <row r="193" spans="1:5" ht="13.8" thickBot="1">
      <c r="A193" s="20" t="s">
        <v>82</v>
      </c>
      <c r="B193" s="55"/>
      <c r="C193" s="66"/>
      <c r="D193" s="55"/>
      <c r="E193" s="66"/>
    </row>
    <row r="194" spans="1:5">
      <c r="A194" s="80" t="s">
        <v>166</v>
      </c>
      <c r="B194" s="81"/>
      <c r="C194" s="81"/>
      <c r="D194" s="81"/>
      <c r="E194" s="77">
        <f>SUM(E19+E27+E37+E87+E190+E192)</f>
        <v>16508490</v>
      </c>
    </row>
    <row r="195" spans="1:5">
      <c r="A195" s="73" t="s">
        <v>167</v>
      </c>
      <c r="B195" s="74"/>
      <c r="C195" s="74"/>
      <c r="D195" s="74"/>
      <c r="E195" s="78"/>
    </row>
    <row r="196" spans="1:5" ht="13.8" thickBot="1">
      <c r="A196" s="75" t="s">
        <v>168</v>
      </c>
      <c r="B196" s="76"/>
      <c r="C196" s="76"/>
      <c r="D196" s="76"/>
      <c r="E196" s="79"/>
    </row>
    <row r="197" spans="1:5">
      <c r="A197" s="80" t="s">
        <v>169</v>
      </c>
      <c r="B197" s="81"/>
      <c r="C197" s="81"/>
      <c r="D197" s="81"/>
      <c r="E197" s="82"/>
    </row>
    <row r="198" spans="1:5" ht="13.8" thickBot="1">
      <c r="A198" s="75" t="s">
        <v>170</v>
      </c>
      <c r="B198" s="76"/>
      <c r="C198" s="76"/>
      <c r="D198" s="76"/>
      <c r="E198" s="83"/>
    </row>
    <row r="199" spans="1:5" ht="13.8" thickBot="1">
      <c r="A199" s="74" t="s">
        <v>171</v>
      </c>
      <c r="B199" s="74"/>
      <c r="C199" s="74"/>
      <c r="D199" s="74"/>
      <c r="E199" s="74"/>
    </row>
    <row r="200" spans="1:5">
      <c r="A200" s="19" t="s">
        <v>172</v>
      </c>
      <c r="B200" s="51">
        <v>470</v>
      </c>
      <c r="C200" s="56"/>
      <c r="D200" s="51" t="s">
        <v>17</v>
      </c>
      <c r="E200" s="67">
        <f>SUM(C200)</f>
        <v>0</v>
      </c>
    </row>
    <row r="201" spans="1:5">
      <c r="A201" s="24" t="s">
        <v>173</v>
      </c>
      <c r="B201" s="52"/>
      <c r="C201" s="57"/>
      <c r="D201" s="52"/>
      <c r="E201" s="68"/>
    </row>
    <row r="202" spans="1:5">
      <c r="A202" s="24" t="s">
        <v>174</v>
      </c>
      <c r="B202" s="52"/>
      <c r="C202" s="57"/>
      <c r="D202" s="52"/>
      <c r="E202" s="68"/>
    </row>
    <row r="203" spans="1:5" ht="13.8" thickBot="1">
      <c r="A203" s="20" t="s">
        <v>175</v>
      </c>
      <c r="B203" s="53"/>
      <c r="C203" s="58"/>
      <c r="D203" s="53"/>
      <c r="E203" s="69"/>
    </row>
    <row r="204" spans="1:5">
      <c r="A204" s="19" t="s">
        <v>176</v>
      </c>
      <c r="B204" s="54">
        <v>480</v>
      </c>
      <c r="C204" s="56"/>
      <c r="D204" s="51" t="s">
        <v>17</v>
      </c>
      <c r="E204" s="67">
        <f>SUM(C204)</f>
        <v>0</v>
      </c>
    </row>
    <row r="205" spans="1:5" ht="13.8" thickBot="1">
      <c r="A205" s="20" t="s">
        <v>177</v>
      </c>
      <c r="B205" s="55"/>
      <c r="C205" s="58"/>
      <c r="D205" s="53"/>
      <c r="E205" s="69"/>
    </row>
    <row r="206" spans="1:5">
      <c r="A206" s="19" t="s">
        <v>178</v>
      </c>
      <c r="B206" s="51">
        <v>490</v>
      </c>
      <c r="C206" s="65">
        <v>8641000</v>
      </c>
      <c r="D206" s="51" t="s">
        <v>17</v>
      </c>
      <c r="E206" s="65">
        <f>SUM(C206)</f>
        <v>8641000</v>
      </c>
    </row>
    <row r="207" spans="1:5" ht="13.8" thickBot="1">
      <c r="A207" s="20" t="s">
        <v>179</v>
      </c>
      <c r="B207" s="53"/>
      <c r="C207" s="66"/>
      <c r="D207" s="53"/>
      <c r="E207" s="66"/>
    </row>
    <row r="208" spans="1:5" ht="13.8" thickBot="1">
      <c r="A208" s="15" t="s">
        <v>180</v>
      </c>
      <c r="B208" s="16">
        <v>500</v>
      </c>
      <c r="C208" s="38">
        <v>526000</v>
      </c>
      <c r="D208" s="16" t="s">
        <v>17</v>
      </c>
      <c r="E208" s="43">
        <f>SUM(C208)</f>
        <v>526000</v>
      </c>
    </row>
    <row r="209" spans="1:5">
      <c r="A209" s="19" t="s">
        <v>181</v>
      </c>
      <c r="B209" s="51">
        <v>510</v>
      </c>
      <c r="C209" s="56"/>
      <c r="D209" s="51" t="s">
        <v>17</v>
      </c>
      <c r="E209" s="67">
        <f>SUM(C209)</f>
        <v>0</v>
      </c>
    </row>
    <row r="210" spans="1:5">
      <c r="A210" s="24" t="s">
        <v>182</v>
      </c>
      <c r="B210" s="52"/>
      <c r="C210" s="57"/>
      <c r="D210" s="52"/>
      <c r="E210" s="68"/>
    </row>
    <row r="211" spans="1:5" ht="13.8" thickBot="1">
      <c r="A211" s="20" t="s">
        <v>183</v>
      </c>
      <c r="B211" s="53"/>
      <c r="C211" s="58"/>
      <c r="D211" s="53"/>
      <c r="E211" s="69"/>
    </row>
    <row r="212" spans="1:5">
      <c r="A212" s="19" t="s">
        <v>184</v>
      </c>
      <c r="B212" s="51">
        <v>520</v>
      </c>
      <c r="C212" s="56"/>
      <c r="D212" s="51" t="s">
        <v>17</v>
      </c>
      <c r="E212" s="67">
        <f>SUM(C209)</f>
        <v>0</v>
      </c>
    </row>
    <row r="213" spans="1:5">
      <c r="A213" s="24" t="s">
        <v>185</v>
      </c>
      <c r="B213" s="52"/>
      <c r="C213" s="57"/>
      <c r="D213" s="52"/>
      <c r="E213" s="68"/>
    </row>
    <row r="214" spans="1:5" ht="13.8" thickBot="1">
      <c r="A214" s="20" t="s">
        <v>186</v>
      </c>
      <c r="B214" s="53"/>
      <c r="C214" s="58"/>
      <c r="D214" s="53"/>
      <c r="E214" s="69"/>
    </row>
    <row r="215" spans="1:5">
      <c r="A215" s="19" t="s">
        <v>187</v>
      </c>
      <c r="B215" s="51">
        <v>530</v>
      </c>
      <c r="C215" s="56"/>
      <c r="D215" s="51" t="s">
        <v>17</v>
      </c>
      <c r="E215" s="67">
        <f>SUM(C215)</f>
        <v>0</v>
      </c>
    </row>
    <row r="216" spans="1:5">
      <c r="A216" s="24" t="s">
        <v>188</v>
      </c>
      <c r="B216" s="52"/>
      <c r="C216" s="57"/>
      <c r="D216" s="52"/>
      <c r="E216" s="68"/>
    </row>
    <row r="217" spans="1:5">
      <c r="A217" s="24" t="s">
        <v>189</v>
      </c>
      <c r="B217" s="52"/>
      <c r="C217" s="57"/>
      <c r="D217" s="52"/>
      <c r="E217" s="68"/>
    </row>
    <row r="218" spans="1:5">
      <c r="A218" s="24" t="s">
        <v>190</v>
      </c>
      <c r="B218" s="52"/>
      <c r="C218" s="57"/>
      <c r="D218" s="52"/>
      <c r="E218" s="68"/>
    </row>
    <row r="219" spans="1:5">
      <c r="A219" s="24" t="s">
        <v>191</v>
      </c>
      <c r="B219" s="52"/>
      <c r="C219" s="57"/>
      <c r="D219" s="52"/>
      <c r="E219" s="68"/>
    </row>
    <row r="220" spans="1:5">
      <c r="A220" s="24" t="s">
        <v>192</v>
      </c>
      <c r="B220" s="52"/>
      <c r="C220" s="57"/>
      <c r="D220" s="52"/>
      <c r="E220" s="68"/>
    </row>
    <row r="221" spans="1:5" ht="13.8" thickBot="1">
      <c r="A221" s="20" t="s">
        <v>193</v>
      </c>
      <c r="B221" s="53"/>
      <c r="C221" s="58"/>
      <c r="D221" s="53"/>
      <c r="E221" s="69"/>
    </row>
    <row r="222" spans="1:5">
      <c r="A222" s="19" t="s">
        <v>194</v>
      </c>
      <c r="B222" s="54">
        <v>540</v>
      </c>
      <c r="C222" s="56"/>
      <c r="D222" s="51" t="s">
        <v>17</v>
      </c>
      <c r="E222" s="67">
        <f>SUM(C222)</f>
        <v>0</v>
      </c>
    </row>
    <row r="223" spans="1:5" ht="13.8" thickBot="1">
      <c r="A223" s="20" t="s">
        <v>195</v>
      </c>
      <c r="B223" s="55"/>
      <c r="C223" s="58"/>
      <c r="D223" s="53"/>
      <c r="E223" s="69"/>
    </row>
    <row r="224" spans="1:5">
      <c r="A224" s="19" t="s">
        <v>196</v>
      </c>
      <c r="B224" s="54">
        <v>550</v>
      </c>
      <c r="C224" s="56"/>
      <c r="D224" s="51" t="s">
        <v>17</v>
      </c>
      <c r="E224" s="67">
        <f>SUM(C224)</f>
        <v>0</v>
      </c>
    </row>
    <row r="225" spans="1:5" ht="13.8" thickBot="1">
      <c r="A225" s="20" t="s">
        <v>197</v>
      </c>
      <c r="B225" s="55"/>
      <c r="C225" s="58"/>
      <c r="D225" s="53"/>
      <c r="E225" s="69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5" t="s">
        <v>199</v>
      </c>
      <c r="B227" s="46"/>
      <c r="C227" s="46"/>
      <c r="D227" s="46"/>
      <c r="E227" s="39">
        <f>SUM(E200:E226)</f>
        <v>9167000</v>
      </c>
    </row>
    <row r="228" spans="1:5" ht="13.8" thickBot="1">
      <c r="A228" s="45" t="s">
        <v>200</v>
      </c>
      <c r="B228" s="46"/>
      <c r="C228" s="46"/>
      <c r="D228" s="46"/>
      <c r="E228" s="47"/>
    </row>
    <row r="229" spans="1:5" ht="20.25" customHeight="1" thickBot="1">
      <c r="A229" s="70" t="s">
        <v>201</v>
      </c>
      <c r="B229" s="71"/>
      <c r="C229" s="71"/>
      <c r="D229" s="71"/>
      <c r="E229" s="42">
        <f>SUM(E194-E227)</f>
        <v>7341490</v>
      </c>
    </row>
    <row r="233" spans="1:5">
      <c r="A233" t="s">
        <v>205</v>
      </c>
      <c r="C233" t="s">
        <v>207</v>
      </c>
    </row>
    <row r="234" spans="1:5">
      <c r="A234" t="s">
        <v>206</v>
      </c>
      <c r="C234" t="s">
        <v>208</v>
      </c>
    </row>
  </sheetData>
  <mergeCells count="198"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E200:E203"/>
    <mergeCell ref="B200:B203"/>
    <mergeCell ref="D200:D203"/>
    <mergeCell ref="E215:E221"/>
    <mergeCell ref="C222:C223"/>
    <mergeCell ref="E222:E223"/>
    <mergeCell ref="C209:C211"/>
    <mergeCell ref="E209:E211"/>
    <mergeCell ref="C212:C214"/>
    <mergeCell ref="B209:B211"/>
    <mergeCell ref="D209:D211"/>
    <mergeCell ref="E212:E214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A6:E6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2010-09-14T12:37:47Z</cp:lastPrinted>
  <dcterms:created xsi:type="dcterms:W3CDTF">2010-05-13T09:41:55Z</dcterms:created>
  <dcterms:modified xsi:type="dcterms:W3CDTF">2010-09-14T12:38:44Z</dcterms:modified>
</cp:coreProperties>
</file>